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385" activeTab="0"/>
  </bookViews>
  <sheets>
    <sheet name="VEG" sheetId="1" r:id="rId1"/>
    <sheet name="Tarifart" sheetId="2" state="hidden" r:id="rId2"/>
  </sheets>
  <definedNames>
    <definedName name="_xlfn.IFERROR" hidden="1">#NAME?</definedName>
    <definedName name="Dokumentart">'Tarifart'!$A$2:$A$31</definedName>
    <definedName name="_xlnm.Print_Area" localSheetId="0">'VEG'!$A$1:$I$52</definedName>
    <definedName name="_xlnm.Print_Titles" localSheetId="0">'VEG'!$A:$A</definedName>
  </definedNames>
  <calcPr fullCalcOnLoad="1"/>
</workbook>
</file>

<file path=xl/sharedStrings.xml><?xml version="1.0" encoding="utf-8"?>
<sst xmlns="http://schemas.openxmlformats.org/spreadsheetml/2006/main" count="64" uniqueCount="34">
  <si>
    <t xml:space="preserve"> </t>
  </si>
  <si>
    <t>Tarif</t>
  </si>
  <si>
    <t>0.00 - 0.08</t>
  </si>
  <si>
    <t>&gt; 0.60</t>
  </si>
  <si>
    <t>Ansatz</t>
  </si>
  <si>
    <t>0.09 - 0.33</t>
  </si>
  <si>
    <t>0.34 - 0.60</t>
  </si>
  <si>
    <t>VetroSwiss</t>
  </si>
  <si>
    <t>ATAG Organizzazione economicche SA</t>
  </si>
  <si>
    <t>Casella postale 1023</t>
  </si>
  <si>
    <t>3000 Berna 14</t>
  </si>
  <si>
    <t>Numero del cliente</t>
  </si>
  <si>
    <t>Nome</t>
  </si>
  <si>
    <t>Contatto</t>
  </si>
  <si>
    <t>Via</t>
  </si>
  <si>
    <t>Casella postale</t>
  </si>
  <si>
    <t>NPA</t>
  </si>
  <si>
    <t>Località</t>
  </si>
  <si>
    <t>Numero telefonico</t>
  </si>
  <si>
    <t>E-mail</t>
  </si>
  <si>
    <t>I campi da compilare sono evidenziati in blu</t>
  </si>
  <si>
    <t>Riga</t>
  </si>
  <si>
    <t>No del giustificativo</t>
  </si>
  <si>
    <t>Posto di dogana</t>
  </si>
  <si>
    <t>Prezzo unit.</t>
  </si>
  <si>
    <t>Numero di pezzi</t>
  </si>
  <si>
    <t>Importo del rimborso</t>
  </si>
  <si>
    <t>Commento (facotaltivo)</t>
  </si>
  <si>
    <t>Data dell'esporto</t>
  </si>
  <si>
    <t>tsa@vetroswiss.ch</t>
  </si>
  <si>
    <t>I-1.1</t>
  </si>
  <si>
    <t>Scegliere tariffa</t>
  </si>
  <si>
    <t>Richiesta di rimborso della TSA per imballaggi in vetro esportati</t>
  </si>
  <si>
    <t>Tariffa (contenuto delle bottiglie in litri)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</si>
</sst>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27" fillId="0" borderId="0" xfId="47" applyAlignment="1">
      <alignment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3" fontId="0" fillId="2" borderId="0" xfId="0" applyNumberFormat="1" applyFill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a@vetroswiss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19.28125" style="0" customWidth="1"/>
    <col min="2" max="2" width="28.28125" style="0" customWidth="1"/>
    <col min="3" max="3" width="19.8515625" style="0" customWidth="1"/>
    <col min="4" max="4" width="38.8515625" style="0" customWidth="1"/>
    <col min="5" max="5" width="22.421875" style="0" customWidth="1"/>
    <col min="6" max="6" width="14.8515625" style="1" customWidth="1"/>
    <col min="7" max="7" width="17.421875" style="0" customWidth="1"/>
    <col min="8" max="8" width="21.00390625" style="4" bestFit="1" customWidth="1"/>
    <col min="9" max="9" width="61.421875" style="0" customWidth="1"/>
  </cols>
  <sheetData>
    <row r="1" spans="1:8" ht="15">
      <c r="A1" t="s">
        <v>7</v>
      </c>
      <c r="H1" s="17" t="s">
        <v>30</v>
      </c>
    </row>
    <row r="2" ht="15">
      <c r="A2" t="s">
        <v>8</v>
      </c>
    </row>
    <row r="3" ht="15">
      <c r="A3" t="s">
        <v>9</v>
      </c>
    </row>
    <row r="4" ht="15">
      <c r="A4" t="s">
        <v>10</v>
      </c>
    </row>
    <row r="5" ht="15">
      <c r="A5" s="10" t="s">
        <v>29</v>
      </c>
    </row>
    <row r="8" spans="1:7" ht="15">
      <c r="A8" t="s">
        <v>11</v>
      </c>
      <c r="B8" s="6"/>
      <c r="C8" s="7"/>
      <c r="E8" s="9" t="s">
        <v>20</v>
      </c>
      <c r="F8" s="8"/>
      <c r="G8" s="9"/>
    </row>
    <row r="9" spans="1:6" ht="15">
      <c r="A9" t="s">
        <v>12</v>
      </c>
      <c r="B9" s="6"/>
      <c r="E9" s="15"/>
      <c r="F9" s="16"/>
    </row>
    <row r="10" spans="1:3" ht="15">
      <c r="A10" t="s">
        <v>13</v>
      </c>
      <c r="B10" s="6"/>
      <c r="C10" s="5"/>
    </row>
    <row r="11" spans="1:3" ht="15">
      <c r="A11" t="s">
        <v>14</v>
      </c>
      <c r="B11" s="6"/>
      <c r="C11" s="5"/>
    </row>
    <row r="12" spans="1:3" ht="15">
      <c r="A12" t="s">
        <v>15</v>
      </c>
      <c r="B12" s="6"/>
      <c r="C12" s="5"/>
    </row>
    <row r="13" spans="1:3" ht="15">
      <c r="A13" t="s">
        <v>16</v>
      </c>
      <c r="B13" s="6"/>
      <c r="C13" s="5"/>
    </row>
    <row r="14" spans="1:3" ht="15">
      <c r="A14" t="s">
        <v>17</v>
      </c>
      <c r="B14" s="6"/>
      <c r="C14" s="5"/>
    </row>
    <row r="15" spans="1:2" ht="15">
      <c r="A15" t="s">
        <v>18</v>
      </c>
      <c r="B15" s="24"/>
    </row>
    <row r="16" spans="1:6" ht="15">
      <c r="A16" t="s">
        <v>19</v>
      </c>
      <c r="B16" s="6"/>
      <c r="F16" s="2"/>
    </row>
    <row r="17" spans="6:8" s="15" customFormat="1" ht="15">
      <c r="F17" s="18"/>
      <c r="H17" s="19"/>
    </row>
    <row r="18" spans="6:8" s="15" customFormat="1" ht="15">
      <c r="F18" s="18"/>
      <c r="H18" s="19"/>
    </row>
    <row r="19" spans="2:8" s="15" customFormat="1" ht="18.75">
      <c r="B19" s="20" t="s">
        <v>32</v>
      </c>
      <c r="F19" s="18"/>
      <c r="H19" s="19"/>
    </row>
    <row r="20" spans="6:8" s="15" customFormat="1" ht="15">
      <c r="F20" s="18"/>
      <c r="H20" s="19"/>
    </row>
    <row r="21" spans="1:9" ht="30">
      <c r="A21" t="s">
        <v>21</v>
      </c>
      <c r="B21" t="s">
        <v>28</v>
      </c>
      <c r="C21" t="s">
        <v>22</v>
      </c>
      <c r="D21" t="s">
        <v>23</v>
      </c>
      <c r="E21" s="21" t="s">
        <v>33</v>
      </c>
      <c r="F21" s="2" t="s">
        <v>24</v>
      </c>
      <c r="G21" t="s">
        <v>25</v>
      </c>
      <c r="H21" s="4" t="s">
        <v>26</v>
      </c>
      <c r="I21" t="s">
        <v>27</v>
      </c>
    </row>
    <row r="22" spans="1:9" ht="15">
      <c r="A22" s="14">
        <v>1</v>
      </c>
      <c r="B22" s="11"/>
      <c r="C22" s="25"/>
      <c r="D22" s="12"/>
      <c r="E22" s="13" t="s">
        <v>2</v>
      </c>
      <c r="F22" s="14">
        <f>_xlfn.IFERROR(VLOOKUP(E22,Tarifart!A:B,2,0),"")</f>
        <v>0</v>
      </c>
      <c r="G22" s="23"/>
      <c r="H22" s="4">
        <f>+_xlfn.IFERROR(G22*F22,"")</f>
        <v>0</v>
      </c>
      <c r="I22" s="6"/>
    </row>
    <row r="23" spans="1:9" ht="15">
      <c r="A23" s="14">
        <v>2</v>
      </c>
      <c r="B23" s="11"/>
      <c r="C23" s="25"/>
      <c r="D23" s="13"/>
      <c r="E23" s="13" t="s">
        <v>5</v>
      </c>
      <c r="F23" s="14">
        <f>_xlfn.IFERROR(VLOOKUP(E23,Tarifart!A:B,2,0),"")</f>
        <v>0.02</v>
      </c>
      <c r="G23" s="23"/>
      <c r="H23" s="4">
        <f aca="true" t="shared" si="0" ref="H23:H31">+_xlfn.IFERROR(G23*F23,"")</f>
        <v>0</v>
      </c>
      <c r="I23" s="6"/>
    </row>
    <row r="24" spans="1:9" ht="15">
      <c r="A24" s="14">
        <v>3</v>
      </c>
      <c r="B24" s="11"/>
      <c r="C24" s="25"/>
      <c r="D24" s="13"/>
      <c r="E24" s="13" t="s">
        <v>6</v>
      </c>
      <c r="F24" s="14">
        <f>_xlfn.IFERROR(VLOOKUP(E24,Tarifart!A:B,2,0),"")</f>
        <v>0.04</v>
      </c>
      <c r="G24" s="23"/>
      <c r="H24" s="4">
        <f t="shared" si="0"/>
        <v>0</v>
      </c>
      <c r="I24" s="6"/>
    </row>
    <row r="25" spans="1:9" ht="15">
      <c r="A25" s="14">
        <v>4</v>
      </c>
      <c r="B25" s="11"/>
      <c r="C25" s="25"/>
      <c r="D25" s="13"/>
      <c r="E25" s="13" t="s">
        <v>3</v>
      </c>
      <c r="F25" s="14">
        <f>_xlfn.IFERROR(VLOOKUP(E25,Tarifart!A:B,2,0),"")</f>
        <v>0.06</v>
      </c>
      <c r="G25" s="23"/>
      <c r="H25" s="4">
        <f t="shared" si="0"/>
        <v>0</v>
      </c>
      <c r="I25" s="6"/>
    </row>
    <row r="26" spans="1:9" ht="15">
      <c r="A26" s="14">
        <v>5</v>
      </c>
      <c r="B26" s="11"/>
      <c r="C26" s="25"/>
      <c r="D26" s="13"/>
      <c r="E26" s="13" t="s">
        <v>31</v>
      </c>
      <c r="F26" s="14" t="str">
        <f>_xlfn.IFERROR(VLOOKUP(E26,Tarifart!A:B,2,0),"")</f>
        <v> </v>
      </c>
      <c r="G26" s="23"/>
      <c r="H26" s="4">
        <f t="shared" si="0"/>
      </c>
      <c r="I26" s="6"/>
    </row>
    <row r="27" spans="1:9" ht="15">
      <c r="A27" s="14">
        <v>6</v>
      </c>
      <c r="B27" s="11"/>
      <c r="C27" s="25"/>
      <c r="D27" s="13"/>
      <c r="E27" s="13" t="s">
        <v>31</v>
      </c>
      <c r="F27" s="14" t="str">
        <f>_xlfn.IFERROR(VLOOKUP(E27,Tarifart!A:B,2,0),"")</f>
        <v> </v>
      </c>
      <c r="G27" s="23"/>
      <c r="H27" s="4">
        <f t="shared" si="0"/>
      </c>
      <c r="I27" s="6"/>
    </row>
    <row r="28" spans="1:9" ht="15">
      <c r="A28" s="14">
        <v>7</v>
      </c>
      <c r="B28" s="11"/>
      <c r="C28" s="25"/>
      <c r="D28" s="13"/>
      <c r="E28" s="13" t="s">
        <v>31</v>
      </c>
      <c r="F28" s="14" t="str">
        <f>_xlfn.IFERROR(VLOOKUP(E28,Tarifart!A:B,2,0),"")</f>
        <v> </v>
      </c>
      <c r="G28" s="23"/>
      <c r="H28" s="4">
        <f t="shared" si="0"/>
      </c>
      <c r="I28" s="6"/>
    </row>
    <row r="29" spans="1:9" ht="15">
      <c r="A29" s="14">
        <v>8</v>
      </c>
      <c r="B29" s="11"/>
      <c r="C29" s="25"/>
      <c r="D29" s="13"/>
      <c r="E29" s="13" t="s">
        <v>31</v>
      </c>
      <c r="F29" s="14" t="str">
        <f>_xlfn.IFERROR(VLOOKUP(E29,Tarifart!A:B,2,0),"")</f>
        <v> </v>
      </c>
      <c r="G29" s="23"/>
      <c r="H29" s="4">
        <f t="shared" si="0"/>
      </c>
      <c r="I29" s="6"/>
    </row>
    <row r="30" spans="1:9" ht="15">
      <c r="A30" s="14">
        <v>9</v>
      </c>
      <c r="B30" s="11"/>
      <c r="C30" s="25"/>
      <c r="D30" s="13"/>
      <c r="E30" s="13" t="s">
        <v>31</v>
      </c>
      <c r="F30" s="14" t="str">
        <f>_xlfn.IFERROR(VLOOKUP(E30,Tarifart!A:B,2,0),"")</f>
        <v> </v>
      </c>
      <c r="G30" s="23"/>
      <c r="H30" s="4">
        <f t="shared" si="0"/>
      </c>
      <c r="I30" s="6"/>
    </row>
    <row r="31" spans="1:9" ht="15">
      <c r="A31" s="14">
        <v>10</v>
      </c>
      <c r="B31" s="11"/>
      <c r="C31" s="25"/>
      <c r="D31" s="13"/>
      <c r="E31" s="13" t="s">
        <v>31</v>
      </c>
      <c r="F31" s="14" t="str">
        <f>_xlfn.IFERROR(VLOOKUP(E31,Tarifart!A:B,2,0),"")</f>
        <v> </v>
      </c>
      <c r="G31" s="23"/>
      <c r="H31" s="4">
        <f t="shared" si="0"/>
      </c>
      <c r="I31" s="6"/>
    </row>
    <row r="32" spans="1:9" ht="15">
      <c r="A32" s="14">
        <v>11</v>
      </c>
      <c r="B32" s="11"/>
      <c r="C32" s="25"/>
      <c r="D32" s="13"/>
      <c r="E32" s="13" t="s">
        <v>31</v>
      </c>
      <c r="F32" s="14" t="str">
        <f>_xlfn.IFERROR(VLOOKUP(E32,Tarifart!A:B,2,0),"")</f>
        <v> </v>
      </c>
      <c r="G32" s="23"/>
      <c r="H32" s="4">
        <f aca="true" t="shared" si="1" ref="H32:H41">+_xlfn.IFERROR(G32*F32,"")</f>
      </c>
      <c r="I32" s="6"/>
    </row>
    <row r="33" spans="1:9" ht="15">
      <c r="A33" s="14">
        <v>12</v>
      </c>
      <c r="B33" s="11"/>
      <c r="C33" s="25"/>
      <c r="D33" s="13"/>
      <c r="E33" s="13" t="s">
        <v>31</v>
      </c>
      <c r="F33" s="14" t="str">
        <f>_xlfn.IFERROR(VLOOKUP(E33,Tarifart!A:B,2,0),"")</f>
        <v> </v>
      </c>
      <c r="G33" s="23"/>
      <c r="H33" s="4">
        <f t="shared" si="1"/>
      </c>
      <c r="I33" s="6"/>
    </row>
    <row r="34" spans="1:9" ht="15">
      <c r="A34" s="14">
        <v>13</v>
      </c>
      <c r="B34" s="11"/>
      <c r="C34" s="25"/>
      <c r="D34" s="13"/>
      <c r="E34" s="13" t="s">
        <v>31</v>
      </c>
      <c r="F34" s="14" t="str">
        <f>_xlfn.IFERROR(VLOOKUP(E34,Tarifart!A:B,2,0),"")</f>
        <v> </v>
      </c>
      <c r="G34" s="23"/>
      <c r="H34" s="4">
        <f t="shared" si="1"/>
      </c>
      <c r="I34" s="6"/>
    </row>
    <row r="35" spans="1:9" ht="15">
      <c r="A35" s="14">
        <v>14</v>
      </c>
      <c r="B35" s="11"/>
      <c r="C35" s="25"/>
      <c r="D35" s="13"/>
      <c r="E35" s="13" t="s">
        <v>31</v>
      </c>
      <c r="F35" s="14" t="str">
        <f>_xlfn.IFERROR(VLOOKUP(E35,Tarifart!A:B,2,0),"")</f>
        <v> </v>
      </c>
      <c r="G35" s="23"/>
      <c r="H35" s="4">
        <f t="shared" si="1"/>
      </c>
      <c r="I35" s="6"/>
    </row>
    <row r="36" spans="1:9" ht="15">
      <c r="A36" s="14">
        <v>15</v>
      </c>
      <c r="B36" s="11"/>
      <c r="C36" s="25"/>
      <c r="D36" s="13"/>
      <c r="E36" s="13" t="s">
        <v>31</v>
      </c>
      <c r="F36" s="14" t="str">
        <f>_xlfn.IFERROR(VLOOKUP(E36,Tarifart!A:B,2,0),"")</f>
        <v> </v>
      </c>
      <c r="G36" s="23"/>
      <c r="H36" s="4">
        <f t="shared" si="1"/>
      </c>
      <c r="I36" s="6"/>
    </row>
    <row r="37" spans="1:9" ht="15">
      <c r="A37" s="14">
        <v>16</v>
      </c>
      <c r="B37" s="11"/>
      <c r="C37" s="25"/>
      <c r="D37" s="13"/>
      <c r="E37" s="13" t="s">
        <v>31</v>
      </c>
      <c r="F37" s="14" t="str">
        <f>_xlfn.IFERROR(VLOOKUP(E37,Tarifart!A:B,2,0),"")</f>
        <v> </v>
      </c>
      <c r="G37" s="23"/>
      <c r="H37" s="4">
        <f t="shared" si="1"/>
      </c>
      <c r="I37" s="6"/>
    </row>
    <row r="38" spans="1:9" ht="15">
      <c r="A38" s="14">
        <v>17</v>
      </c>
      <c r="B38" s="11"/>
      <c r="C38" s="25"/>
      <c r="D38" s="13"/>
      <c r="E38" s="13" t="s">
        <v>31</v>
      </c>
      <c r="F38" s="14" t="str">
        <f>_xlfn.IFERROR(VLOOKUP(E38,Tarifart!A:B,2,0),"")</f>
        <v> </v>
      </c>
      <c r="G38" s="23"/>
      <c r="H38" s="4">
        <f t="shared" si="1"/>
      </c>
      <c r="I38" s="6"/>
    </row>
    <row r="39" spans="1:9" ht="15">
      <c r="A39" s="14">
        <v>18</v>
      </c>
      <c r="B39" s="11"/>
      <c r="C39" s="25"/>
      <c r="D39" s="13"/>
      <c r="E39" s="13" t="s">
        <v>31</v>
      </c>
      <c r="F39" s="14" t="str">
        <f>_xlfn.IFERROR(VLOOKUP(E39,Tarifart!A:B,2,0),"")</f>
        <v> </v>
      </c>
      <c r="G39" s="23"/>
      <c r="H39" s="4">
        <f t="shared" si="1"/>
      </c>
      <c r="I39" s="6"/>
    </row>
    <row r="40" spans="1:9" ht="15">
      <c r="A40" s="14">
        <v>19</v>
      </c>
      <c r="B40" s="11"/>
      <c r="C40" s="25"/>
      <c r="D40" s="13"/>
      <c r="E40" s="13" t="s">
        <v>31</v>
      </c>
      <c r="F40" s="14" t="str">
        <f>_xlfn.IFERROR(VLOOKUP(E40,Tarifart!A:B,2,0),"")</f>
        <v> </v>
      </c>
      <c r="G40" s="23"/>
      <c r="H40" s="4">
        <f t="shared" si="1"/>
      </c>
      <c r="I40" s="6"/>
    </row>
    <row r="41" spans="1:9" ht="15">
      <c r="A41" s="14">
        <v>20</v>
      </c>
      <c r="B41" s="11"/>
      <c r="C41" s="25"/>
      <c r="D41" s="13"/>
      <c r="E41" s="13" t="s">
        <v>31</v>
      </c>
      <c r="F41" s="14" t="str">
        <f>_xlfn.IFERROR(VLOOKUP(E41,Tarifart!A:B,2,0),"")</f>
        <v> </v>
      </c>
      <c r="G41" s="23"/>
      <c r="H41" s="4">
        <f t="shared" si="1"/>
      </c>
      <c r="I41" s="6"/>
    </row>
    <row r="42" spans="1:9" ht="15">
      <c r="A42" s="14">
        <v>21</v>
      </c>
      <c r="B42" s="11"/>
      <c r="C42" s="25"/>
      <c r="D42" s="13"/>
      <c r="E42" s="13" t="s">
        <v>31</v>
      </c>
      <c r="F42" s="14" t="str">
        <f>_xlfn.IFERROR(VLOOKUP(E42,Tarifart!A:B,2,0),"")</f>
        <v> </v>
      </c>
      <c r="G42" s="23"/>
      <c r="H42" s="4">
        <f aca="true" t="shared" si="2" ref="H42:H51">+_xlfn.IFERROR(G42*F42,"")</f>
      </c>
      <c r="I42" s="6"/>
    </row>
    <row r="43" spans="1:9" ht="15">
      <c r="A43" s="14">
        <v>22</v>
      </c>
      <c r="B43" s="11"/>
      <c r="C43" s="25"/>
      <c r="D43" s="13"/>
      <c r="E43" s="13" t="s">
        <v>31</v>
      </c>
      <c r="F43" s="14" t="str">
        <f>_xlfn.IFERROR(VLOOKUP(E43,Tarifart!A:B,2,0),"")</f>
        <v> </v>
      </c>
      <c r="G43" s="23"/>
      <c r="H43" s="4">
        <f t="shared" si="2"/>
      </c>
      <c r="I43" s="6"/>
    </row>
    <row r="44" spans="1:9" ht="15">
      <c r="A44" s="14">
        <v>23</v>
      </c>
      <c r="B44" s="11"/>
      <c r="C44" s="25"/>
      <c r="D44" s="13"/>
      <c r="E44" s="13" t="s">
        <v>31</v>
      </c>
      <c r="F44" s="14" t="str">
        <f>_xlfn.IFERROR(VLOOKUP(E44,Tarifart!A:B,2,0),"")</f>
        <v> </v>
      </c>
      <c r="G44" s="23"/>
      <c r="H44" s="4">
        <f t="shared" si="2"/>
      </c>
      <c r="I44" s="6"/>
    </row>
    <row r="45" spans="1:9" ht="15">
      <c r="A45" s="14">
        <v>24</v>
      </c>
      <c r="B45" s="11"/>
      <c r="C45" s="25"/>
      <c r="D45" s="13"/>
      <c r="E45" s="13" t="s">
        <v>31</v>
      </c>
      <c r="F45" s="14" t="str">
        <f>_xlfn.IFERROR(VLOOKUP(E45,Tarifart!A:B,2,0),"")</f>
        <v> </v>
      </c>
      <c r="G45" s="23"/>
      <c r="H45" s="4">
        <f t="shared" si="2"/>
      </c>
      <c r="I45" s="6"/>
    </row>
    <row r="46" spans="1:9" ht="15">
      <c r="A46" s="14">
        <v>25</v>
      </c>
      <c r="B46" s="11"/>
      <c r="C46" s="25"/>
      <c r="D46" s="13"/>
      <c r="E46" s="13" t="s">
        <v>31</v>
      </c>
      <c r="F46" s="14" t="str">
        <f>_xlfn.IFERROR(VLOOKUP(E46,Tarifart!A:B,2,0),"")</f>
        <v> </v>
      </c>
      <c r="G46" s="23"/>
      <c r="H46" s="4">
        <f t="shared" si="2"/>
      </c>
      <c r="I46" s="6"/>
    </row>
    <row r="47" spans="1:9" ht="15">
      <c r="A47" s="14">
        <v>26</v>
      </c>
      <c r="B47" s="11"/>
      <c r="C47" s="25"/>
      <c r="D47" s="13"/>
      <c r="E47" s="13" t="s">
        <v>31</v>
      </c>
      <c r="F47" s="14" t="str">
        <f>_xlfn.IFERROR(VLOOKUP(E47,Tarifart!A:B,2,0),"")</f>
        <v> </v>
      </c>
      <c r="G47" s="23"/>
      <c r="H47" s="4">
        <f t="shared" si="2"/>
      </c>
      <c r="I47" s="6"/>
    </row>
    <row r="48" spans="1:9" ht="15">
      <c r="A48" s="14">
        <v>27</v>
      </c>
      <c r="B48" s="11"/>
      <c r="C48" s="25"/>
      <c r="D48" s="13"/>
      <c r="E48" s="13" t="s">
        <v>31</v>
      </c>
      <c r="F48" s="14" t="str">
        <f>_xlfn.IFERROR(VLOOKUP(E48,Tarifart!A:B,2,0),"")</f>
        <v> </v>
      </c>
      <c r="G48" s="23"/>
      <c r="H48" s="4">
        <f t="shared" si="2"/>
      </c>
      <c r="I48" s="6"/>
    </row>
    <row r="49" spans="1:9" ht="15">
      <c r="A49" s="14">
        <v>28</v>
      </c>
      <c r="B49" s="11"/>
      <c r="C49" s="25"/>
      <c r="D49" s="13"/>
      <c r="E49" s="13" t="s">
        <v>31</v>
      </c>
      <c r="F49" s="14" t="str">
        <f>_xlfn.IFERROR(VLOOKUP(E49,Tarifart!A:B,2,0),"")</f>
        <v> </v>
      </c>
      <c r="G49" s="23"/>
      <c r="H49" s="4">
        <f t="shared" si="2"/>
      </c>
      <c r="I49" s="6"/>
    </row>
    <row r="50" spans="1:9" ht="15">
      <c r="A50" s="14">
        <v>29</v>
      </c>
      <c r="B50" s="11"/>
      <c r="C50" s="25"/>
      <c r="D50" s="13"/>
      <c r="E50" s="13" t="s">
        <v>31</v>
      </c>
      <c r="F50" s="14" t="str">
        <f>_xlfn.IFERROR(VLOOKUP(E50,Tarifart!A:B,2,0),"")</f>
        <v> </v>
      </c>
      <c r="G50" s="23"/>
      <c r="H50" s="4">
        <f t="shared" si="2"/>
      </c>
      <c r="I50" s="6"/>
    </row>
    <row r="51" spans="1:9" ht="15">
      <c r="A51" s="14">
        <v>30</v>
      </c>
      <c r="B51" s="11"/>
      <c r="C51" s="25"/>
      <c r="D51" s="13"/>
      <c r="E51" s="13" t="s">
        <v>31</v>
      </c>
      <c r="F51" s="14" t="str">
        <f>_xlfn.IFERROR(VLOOKUP(E51,Tarifart!A:B,2,0),"")</f>
        <v> </v>
      </c>
      <c r="G51" s="23"/>
      <c r="H51" s="4">
        <f t="shared" si="2"/>
      </c>
      <c r="I51" s="6"/>
    </row>
    <row r="52" ht="15.75" thickBot="1">
      <c r="H52" s="22">
        <f>SUM(H22:H51)</f>
        <v>0</v>
      </c>
    </row>
    <row r="53" ht="15.75" thickTop="1"/>
  </sheetData>
  <sheetProtection password="FAD5" sheet="1" objects="1" scenarios="1" formatColumns="0"/>
  <dataValidations count="1">
    <dataValidation type="list" showInputMessage="1" showErrorMessage="1" sqref="E22:E51">
      <formula1>Dokumentart</formula1>
    </dataValidation>
  </dataValidations>
  <hyperlinks>
    <hyperlink ref="A5" r:id="rId1" display="tsa@vetroswiss.ch"/>
  </hyperlinks>
  <printOptions/>
  <pageMargins left="0.7086614173228347" right="0.7086614173228347" top="0.7874015748031497" bottom="0.7874015748031497" header="0.31496062992125984" footer="0.31496062992125984"/>
  <pageSetup fitToWidth="2" fitToHeight="1" horizontalDpi="600" verticalDpi="600" orientation="landscape" paperSize="9" scale="6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9.00390625" style="0" customWidth="1"/>
  </cols>
  <sheetData>
    <row r="1" spans="1:2" ht="15">
      <c r="A1" t="s">
        <v>1</v>
      </c>
      <c r="B1" t="s">
        <v>4</v>
      </c>
    </row>
    <row r="2" spans="1:2" ht="15">
      <c r="A2" t="s">
        <v>31</v>
      </c>
      <c r="B2" s="3" t="s">
        <v>0</v>
      </c>
    </row>
    <row r="3" spans="1:2" ht="15">
      <c r="A3" t="s">
        <v>2</v>
      </c>
      <c r="B3" s="3">
        <v>0</v>
      </c>
    </row>
    <row r="4" spans="1:2" ht="15">
      <c r="A4" t="s">
        <v>5</v>
      </c>
      <c r="B4">
        <v>0.02</v>
      </c>
    </row>
    <row r="5" spans="1:2" ht="15">
      <c r="A5" t="s">
        <v>6</v>
      </c>
      <c r="B5">
        <v>0.04</v>
      </c>
    </row>
    <row r="6" spans="1:2" ht="15">
      <c r="A6" t="s">
        <v>3</v>
      </c>
      <c r="B6">
        <v>0.06</v>
      </c>
    </row>
  </sheetData>
  <sheetProtection password="FAD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ATAG Wirtschaftsorganisationen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Gasser Peter</dc:creator>
  <cp:keywords/>
  <dc:description/>
  <cp:lastModifiedBy>Gasser Peter</cp:lastModifiedBy>
  <cp:lastPrinted>2015-01-18T10:08:01Z</cp:lastPrinted>
  <dcterms:created xsi:type="dcterms:W3CDTF">2014-07-27T00:01:44Z</dcterms:created>
  <dcterms:modified xsi:type="dcterms:W3CDTF">2015-02-11T18:10:29Z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